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va Pařilová\Desktop\Eva 2011-2024\Eva 2024\Rozpočet Město Letovice\"/>
    </mc:Choice>
  </mc:AlternateContent>
  <bookViews>
    <workbookView xWindow="0" yWindow="0" windowWidth="28800" windowHeight="1479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B22" i="1"/>
  <c r="C47" i="1"/>
  <c r="B47" i="1"/>
  <c r="B48" i="1" l="1"/>
  <c r="C48" i="1"/>
</calcChain>
</file>

<file path=xl/comments1.xml><?xml version="1.0" encoding="utf-8"?>
<comments xmlns="http://schemas.openxmlformats.org/spreadsheetml/2006/main">
  <authors>
    <author>ZŠ Letovice</author>
  </authors>
  <commentList>
    <comment ref="A7" authorId="0" shapeId="0">
      <text>
        <r>
          <rPr>
            <b/>
            <sz val="8"/>
            <color indexed="81"/>
            <rFont val="Tahoma"/>
            <family val="2"/>
            <charset val="238"/>
          </rPr>
          <t>ZŠ Letovice:</t>
        </r>
        <r>
          <rPr>
            <sz val="8"/>
            <color indexed="81"/>
            <rFont val="Tahoma"/>
            <family val="2"/>
            <charset val="238"/>
          </rPr>
          <t xml:space="preserve">
od účastníků lyžař.kurzu, Anglie, Kirchlintelnu</t>
        </r>
      </text>
    </comment>
    <comment ref="A12" authorId="0" shapeId="0">
      <text>
        <r>
          <rPr>
            <b/>
            <sz val="8"/>
            <color indexed="81"/>
            <rFont val="Tahoma"/>
            <family val="2"/>
            <charset val="238"/>
          </rPr>
          <t>ZŠ Letovice:</t>
        </r>
        <r>
          <rPr>
            <sz val="8"/>
            <color indexed="81"/>
            <rFont val="Tahoma"/>
            <family val="2"/>
            <charset val="238"/>
          </rPr>
          <t xml:space="preserve">
rozpouštění odpočit.položky z daně PO po dobu 3 let.</t>
        </r>
      </text>
    </comment>
  </commentList>
</comments>
</file>

<file path=xl/sharedStrings.xml><?xml version="1.0" encoding="utf-8"?>
<sst xmlns="http://schemas.openxmlformats.org/spreadsheetml/2006/main" count="62" uniqueCount="61">
  <si>
    <t>částka v tis.Kč</t>
  </si>
  <si>
    <t>Tržby za vlastní výrobky</t>
  </si>
  <si>
    <t>Tržby z prodeje služeb stravné</t>
  </si>
  <si>
    <t>Tržby za prodané zboží</t>
  </si>
  <si>
    <t>Tržby z prodeje dlouhodobého majetku</t>
  </si>
  <si>
    <t>Tržby z prodeje cenných papírů</t>
  </si>
  <si>
    <t>Tržby z prodeje materiálu</t>
  </si>
  <si>
    <t>Jiné ostatní výnosy školné</t>
  </si>
  <si>
    <t>Přijaté dotace JMK platy</t>
  </si>
  <si>
    <t>Přijaté dotace-Nadace Letovice</t>
  </si>
  <si>
    <t>Přijaté dotace - šablony</t>
  </si>
  <si>
    <t>Příspěvek na provoz od zřizovatele-provoz</t>
  </si>
  <si>
    <t>Výnosy (zdroje) celkem</t>
  </si>
  <si>
    <t>Spotřeba materiálu-potraviny 501</t>
  </si>
  <si>
    <t>Spotřeba materiálu všeobecný 501 (čistící prostředky, výtv.materiál, knihy, kancel.potřeby, tonery apod.)</t>
  </si>
  <si>
    <t>Spotřeba energie502</t>
  </si>
  <si>
    <t>Spotřeba plyn 502</t>
  </si>
  <si>
    <t>Spotřeba vody,stočné,srážky503</t>
  </si>
  <si>
    <t>Prodané zboží</t>
  </si>
  <si>
    <t>Opravy a udržování viz komentář</t>
  </si>
  <si>
    <t>Cestovné512</t>
  </si>
  <si>
    <t>Náklady na reprezentaci513</t>
  </si>
  <si>
    <t>Ostatní služby 518(školní akce, servis SW,odpady, revize,poplatky,GDPR apod.</t>
  </si>
  <si>
    <t>Služby-telefony,internet 518</t>
  </si>
  <si>
    <t>Mzdové náklady OON 521 praní prádla</t>
  </si>
  <si>
    <t>Jiné sociální pojištění 525</t>
  </si>
  <si>
    <t>Zákonné sociální náklady527školení,prac.pom….</t>
  </si>
  <si>
    <t>Jiné sociální náklady528</t>
  </si>
  <si>
    <t>Odpisy dlouhodobého majetku nemov.551</t>
  </si>
  <si>
    <t>Odpisy dlouhodobého majetku mov.551</t>
  </si>
  <si>
    <t>Ostatní náklady549</t>
  </si>
  <si>
    <t>DDHM 558 hračky, nábytek viz komentář</t>
  </si>
  <si>
    <t>Náklady na platy,odv.JMK</t>
  </si>
  <si>
    <t>Náklady celkem</t>
  </si>
  <si>
    <t>Výsledek hospodaření</t>
  </si>
  <si>
    <t>půjčka</t>
  </si>
  <si>
    <t>dlouhodobé závazky</t>
  </si>
  <si>
    <t>organizace má  dlouhodobé závazky- nevypořádaný projekt šablony</t>
  </si>
  <si>
    <t>Náklady Nadace</t>
  </si>
  <si>
    <t xml:space="preserve">Plán investic </t>
  </si>
  <si>
    <t>Název organizace: Mateřská škola Letovice, Komenského 671/11, okres Blansko, příspěvková organizace</t>
  </si>
  <si>
    <t>IČ:750 242 25</t>
  </si>
  <si>
    <t>herní prvek kolotoč</t>
  </si>
  <si>
    <t>Jméno: Pařilová        Podpis:</t>
  </si>
  <si>
    <t>Financování</t>
  </si>
  <si>
    <t>Náklady projekt šablony -</t>
  </si>
  <si>
    <t>Použití fondů: Fond odměn</t>
  </si>
  <si>
    <t>Mzdové náklady platy zam.521k FO</t>
  </si>
  <si>
    <t>Zdrav. A soc.pojištění z mezd 524 k FO</t>
  </si>
  <si>
    <t>rok    2025</t>
  </si>
  <si>
    <t>rok   2026</t>
  </si>
  <si>
    <t>dětský workout</t>
  </si>
  <si>
    <t>Zpracovala: 11.9.2023</t>
  </si>
  <si>
    <t xml:space="preserve">            *           Investiční fond(není zahr.ve  výnosech)</t>
  </si>
  <si>
    <t>Přísp.na movité odpisy</t>
  </si>
  <si>
    <t>Přísp.na nemovité odpisy</t>
  </si>
  <si>
    <t>Příspěvek MU na opravy</t>
  </si>
  <si>
    <t>Čerpání  fondů-FI</t>
  </si>
  <si>
    <t>Střednědobý výhled 2025</t>
  </si>
  <si>
    <t>Střednědobý výhled 2026</t>
  </si>
  <si>
    <r>
      <t xml:space="preserve">                     S</t>
    </r>
    <r>
      <rPr>
        <b/>
        <sz val="11"/>
        <rFont val="Arial"/>
        <family val="2"/>
        <charset val="238"/>
      </rPr>
      <t>třednědobý výhled na roky 2025-2026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</si>
</sst>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9"/>
      <name val="Arial CE"/>
      <family val="2"/>
      <charset val="238"/>
    </font>
    <font>
      <b/>
      <sz val="9"/>
      <name val="Arial"/>
      <family val="2"/>
      <charset val="238"/>
    </font>
    <font>
      <b/>
      <sz val="10"/>
      <name val="Arial CE"/>
      <family val="2"/>
      <charset val="238"/>
    </font>
    <font>
      <sz val="9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name val="Arial CE"/>
      <charset val="238"/>
    </font>
    <font>
      <sz val="9"/>
      <name val="Arial CE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485"/>
        <bgColor indexed="64"/>
      </patternFill>
    </fill>
  </fills>
  <borders count="2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0" borderId="6" xfId="0" applyFont="1" applyBorder="1"/>
    <xf numFmtId="0" fontId="2" fillId="0" borderId="7" xfId="0" applyFont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5" fillId="0" borderId="4" xfId="0" applyFont="1" applyBorder="1"/>
    <xf numFmtId="4" fontId="5" fillId="0" borderId="10" xfId="0" applyNumberFormat="1" applyFont="1" applyBorder="1" applyAlignment="1">
      <alignment horizontal="right"/>
    </xf>
    <xf numFmtId="4" fontId="5" fillId="0" borderId="11" xfId="0" applyNumberFormat="1" applyFont="1" applyBorder="1"/>
    <xf numFmtId="0" fontId="5" fillId="0" borderId="12" xfId="0" applyFont="1" applyBorder="1"/>
    <xf numFmtId="4" fontId="5" fillId="0" borderId="13" xfId="0" applyNumberFormat="1" applyFont="1" applyBorder="1" applyAlignment="1">
      <alignment horizontal="right"/>
    </xf>
    <xf numFmtId="4" fontId="5" fillId="0" borderId="14" xfId="0" applyNumberFormat="1" applyFont="1" applyBorder="1"/>
    <xf numFmtId="4" fontId="6" fillId="0" borderId="13" xfId="0" applyNumberFormat="1" applyFont="1" applyBorder="1" applyAlignment="1">
      <alignment horizontal="right"/>
    </xf>
    <xf numFmtId="0" fontId="5" fillId="0" borderId="15" xfId="0" applyFont="1" applyBorder="1"/>
    <xf numFmtId="4" fontId="5" fillId="0" borderId="16" xfId="0" applyNumberFormat="1" applyFont="1" applyBorder="1" applyAlignment="1">
      <alignment horizontal="right"/>
    </xf>
    <xf numFmtId="4" fontId="5" fillId="0" borderId="17" xfId="0" applyNumberFormat="1" applyFont="1" applyBorder="1"/>
    <xf numFmtId="0" fontId="2" fillId="3" borderId="3" xfId="0" applyFont="1" applyFill="1" applyBorder="1" applyAlignment="1">
      <alignment horizontal="left"/>
    </xf>
    <xf numFmtId="4" fontId="2" fillId="3" borderId="2" xfId="0" applyNumberFormat="1" applyFont="1" applyFill="1" applyBorder="1" applyAlignment="1">
      <alignment horizontal="right"/>
    </xf>
    <xf numFmtId="0" fontId="7" fillId="0" borderId="4" xfId="0" applyFont="1" applyBorder="1" applyAlignment="1">
      <alignment horizontal="left"/>
    </xf>
    <xf numFmtId="4" fontId="7" fillId="0" borderId="10" xfId="0" applyNumberFormat="1" applyFont="1" applyBorder="1" applyAlignment="1">
      <alignment horizontal="right"/>
    </xf>
    <xf numFmtId="4" fontId="7" fillId="0" borderId="11" xfId="0" applyNumberFormat="1" applyFont="1" applyBorder="1" applyAlignment="1">
      <alignment horizontal="right"/>
    </xf>
    <xf numFmtId="0" fontId="5" fillId="0" borderId="12" xfId="0" applyFont="1" applyBorder="1" applyAlignment="1">
      <alignment wrapText="1"/>
    </xf>
    <xf numFmtId="4" fontId="5" fillId="0" borderId="14" xfId="0" applyNumberFormat="1" applyFont="1" applyBorder="1" applyAlignment="1">
      <alignment horizontal="right"/>
    </xf>
    <xf numFmtId="4" fontId="5" fillId="0" borderId="5" xfId="0" applyNumberFormat="1" applyFont="1" applyBorder="1"/>
    <xf numFmtId="0" fontId="5" fillId="0" borderId="15" xfId="0" applyFont="1" applyBorder="1" applyAlignment="1">
      <alignment wrapText="1"/>
    </xf>
    <xf numFmtId="0" fontId="2" fillId="3" borderId="7" xfId="0" applyFont="1" applyFill="1" applyBorder="1" applyAlignment="1">
      <alignment horizontal="left"/>
    </xf>
    <xf numFmtId="4" fontId="2" fillId="3" borderId="8" xfId="0" applyNumberFormat="1" applyFont="1" applyFill="1" applyBorder="1" applyAlignment="1">
      <alignment horizontal="right"/>
    </xf>
    <xf numFmtId="4" fontId="2" fillId="3" borderId="18" xfId="0" applyNumberFormat="1" applyFont="1" applyFill="1" applyBorder="1" applyAlignment="1">
      <alignment horizontal="right"/>
    </xf>
    <xf numFmtId="0" fontId="3" fillId="0" borderId="3" xfId="0" applyFont="1" applyBorder="1"/>
    <xf numFmtId="4" fontId="3" fillId="2" borderId="1" xfId="0" applyNumberFormat="1" applyFont="1" applyFill="1" applyBorder="1" applyAlignment="1">
      <alignment horizontal="right"/>
    </xf>
    <xf numFmtId="4" fontId="3" fillId="2" borderId="2" xfId="0" applyNumberFormat="1" applyFont="1" applyFill="1" applyBorder="1" applyAlignment="1">
      <alignment horizontal="right"/>
    </xf>
    <xf numFmtId="4" fontId="8" fillId="0" borderId="14" xfId="0" applyNumberFormat="1" applyFont="1" applyBorder="1" applyAlignment="1">
      <alignment horizontal="right"/>
    </xf>
    <xf numFmtId="4" fontId="8" fillId="0" borderId="13" xfId="0" applyNumberFormat="1" applyFont="1" applyBorder="1" applyAlignment="1">
      <alignment horizontal="right"/>
    </xf>
    <xf numFmtId="0" fontId="5" fillId="0" borderId="0" xfId="0" applyFont="1"/>
    <xf numFmtId="4" fontId="5" fillId="0" borderId="17" xfId="0" applyNumberFormat="1" applyFont="1" applyBorder="1" applyAlignment="1">
      <alignment wrapText="1"/>
    </xf>
    <xf numFmtId="0" fontId="11" fillId="0" borderId="6" xfId="0" applyFont="1" applyBorder="1" applyAlignment="1">
      <alignment vertical="center" wrapText="1"/>
    </xf>
    <xf numFmtId="4" fontId="11" fillId="0" borderId="6" xfId="0" applyNumberFormat="1" applyFont="1" applyBorder="1"/>
    <xf numFmtId="4" fontId="11" fillId="0" borderId="6" xfId="0" applyNumberFormat="1" applyFont="1" applyBorder="1" applyAlignment="1">
      <alignment vertical="center" wrapText="1"/>
    </xf>
    <xf numFmtId="0" fontId="3" fillId="0" borderId="0" xfId="0" applyFont="1"/>
    <xf numFmtId="3" fontId="3" fillId="0" borderId="6" xfId="0" applyNumberFormat="1" applyFont="1" applyBorder="1" applyAlignment="1">
      <alignment horizontal="right"/>
    </xf>
    <xf numFmtId="0" fontId="5" fillId="0" borderId="6" xfId="0" applyFont="1" applyBorder="1"/>
    <xf numFmtId="0" fontId="3" fillId="0" borderId="20" xfId="0" applyFont="1" applyBorder="1"/>
    <xf numFmtId="0" fontId="2" fillId="0" borderId="2" xfId="0" applyFont="1" applyBorder="1" applyAlignment="1">
      <alignment wrapText="1"/>
    </xf>
    <xf numFmtId="0" fontId="2" fillId="0" borderId="21" xfId="0" applyFont="1" applyBorder="1" applyAlignment="1">
      <alignment wrapText="1"/>
    </xf>
    <xf numFmtId="4" fontId="3" fillId="0" borderId="19" xfId="0" applyNumberFormat="1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4" fontId="3" fillId="0" borderId="6" xfId="0" applyNumberFormat="1" applyFont="1" applyBorder="1" applyAlignment="1">
      <alignment horizontal="right"/>
    </xf>
    <xf numFmtId="0" fontId="0" fillId="0" borderId="1" xfId="0" applyBorder="1"/>
    <xf numFmtId="4" fontId="5" fillId="0" borderId="14" xfId="0" applyNumberFormat="1" applyFont="1" applyBorder="1" applyAlignment="1">
      <alignment wrapText="1"/>
    </xf>
    <xf numFmtId="0" fontId="5" fillId="0" borderId="24" xfId="0" applyFont="1" applyBorder="1"/>
    <xf numFmtId="4" fontId="5" fillId="0" borderId="19" xfId="0" applyNumberFormat="1" applyFont="1" applyBorder="1"/>
    <xf numFmtId="4" fontId="5" fillId="0" borderId="25" xfId="0" applyNumberFormat="1" applyFont="1" applyBorder="1" applyAlignment="1">
      <alignment horizontal="right"/>
    </xf>
    <xf numFmtId="0" fontId="11" fillId="0" borderId="0" xfId="0" applyFont="1"/>
    <xf numFmtId="4" fontId="11" fillId="0" borderId="0" xfId="0" applyNumberFormat="1" applyFont="1"/>
    <xf numFmtId="4" fontId="5" fillId="0" borderId="6" xfId="0" applyNumberFormat="1" applyFont="1" applyBorder="1"/>
    <xf numFmtId="2" fontId="5" fillId="0" borderId="6" xfId="0" applyNumberFormat="1" applyFont="1" applyBorder="1"/>
    <xf numFmtId="4" fontId="3" fillId="0" borderId="6" xfId="0" applyNumberFormat="1" applyFont="1" applyBorder="1"/>
    <xf numFmtId="4" fontId="3" fillId="2" borderId="19" xfId="0" applyNumberFormat="1" applyFont="1" applyFill="1" applyBorder="1" applyAlignment="1">
      <alignment horizontal="right"/>
    </xf>
    <xf numFmtId="4" fontId="3" fillId="2" borderId="0" xfId="0" applyNumberFormat="1" applyFont="1" applyFill="1" applyAlignment="1">
      <alignment horizontal="right"/>
    </xf>
    <xf numFmtId="0" fontId="3" fillId="4" borderId="0" xfId="0" applyFont="1" applyFill="1"/>
    <xf numFmtId="4" fontId="3" fillId="4" borderId="19" xfId="0" applyNumberFormat="1" applyFont="1" applyFill="1" applyBorder="1" applyAlignment="1">
      <alignment horizontal="right"/>
    </xf>
    <xf numFmtId="4" fontId="3" fillId="4" borderId="0" xfId="0" applyNumberFormat="1" applyFont="1" applyFill="1" applyAlignment="1">
      <alignment horizontal="right"/>
    </xf>
    <xf numFmtId="0" fontId="5" fillId="5" borderId="15" xfId="0" applyFont="1" applyFill="1" applyBorder="1"/>
    <xf numFmtId="4" fontId="5" fillId="5" borderId="17" xfId="0" applyNumberFormat="1" applyFont="1" applyFill="1" applyBorder="1" applyAlignment="1">
      <alignment horizontal="right"/>
    </xf>
    <xf numFmtId="4" fontId="5" fillId="5" borderId="16" xfId="0" applyNumberFormat="1" applyFont="1" applyFill="1" applyBorder="1" applyAlignment="1">
      <alignment horizontal="right"/>
    </xf>
    <xf numFmtId="4" fontId="5" fillId="5" borderId="17" xfId="0" applyNumberFormat="1" applyFont="1" applyFill="1" applyBorder="1"/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62"/>
  <sheetViews>
    <sheetView tabSelected="1" workbookViewId="0">
      <selection activeCell="A2" sqref="A2:B2"/>
    </sheetView>
  </sheetViews>
  <sheetFormatPr defaultRowHeight="15" x14ac:dyDescent="0.25"/>
  <cols>
    <col min="1" max="1" width="42.28515625" customWidth="1"/>
    <col min="2" max="2" width="21.5703125" customWidth="1"/>
    <col min="3" max="3" width="20" customWidth="1"/>
  </cols>
  <sheetData>
    <row r="1" spans="1:3" ht="15.75" thickBot="1" x14ac:dyDescent="0.3"/>
    <row r="2" spans="1:3" ht="18.75" thickBot="1" x14ac:dyDescent="0.3">
      <c r="A2" s="65" t="s">
        <v>60</v>
      </c>
      <c r="B2" s="66"/>
      <c r="C2" s="46"/>
    </row>
    <row r="3" spans="1:3" ht="37.5" thickBot="1" x14ac:dyDescent="0.3">
      <c r="A3" s="41" t="s">
        <v>40</v>
      </c>
      <c r="B3" s="42" t="s">
        <v>58</v>
      </c>
      <c r="C3" s="42" t="s">
        <v>59</v>
      </c>
    </row>
    <row r="4" spans="1:3" x14ac:dyDescent="0.25">
      <c r="A4" s="40" t="s">
        <v>41</v>
      </c>
      <c r="B4" s="40"/>
      <c r="C4" s="40"/>
    </row>
    <row r="5" spans="1:3" ht="15.75" thickBot="1" x14ac:dyDescent="0.3">
      <c r="A5" s="2"/>
      <c r="B5" s="4" t="s">
        <v>0</v>
      </c>
      <c r="C5" s="3" t="s">
        <v>0</v>
      </c>
    </row>
    <row r="6" spans="1:3" x14ac:dyDescent="0.25">
      <c r="A6" s="5" t="s">
        <v>1</v>
      </c>
      <c r="B6" s="7"/>
      <c r="C6" s="6"/>
    </row>
    <row r="7" spans="1:3" x14ac:dyDescent="0.25">
      <c r="A7" s="8" t="s">
        <v>2</v>
      </c>
      <c r="B7" s="10">
        <v>650000</v>
      </c>
      <c r="C7" s="9">
        <v>670000</v>
      </c>
    </row>
    <row r="8" spans="1:3" x14ac:dyDescent="0.25">
      <c r="A8" s="8" t="s">
        <v>3</v>
      </c>
      <c r="B8" s="10"/>
      <c r="C8" s="11"/>
    </row>
    <row r="9" spans="1:3" x14ac:dyDescent="0.25">
      <c r="A9" s="8" t="s">
        <v>4</v>
      </c>
      <c r="B9" s="10"/>
      <c r="C9" s="11"/>
    </row>
    <row r="10" spans="1:3" x14ac:dyDescent="0.25">
      <c r="A10" s="8" t="s">
        <v>5</v>
      </c>
      <c r="B10" s="10"/>
      <c r="C10" s="11"/>
    </row>
    <row r="11" spans="1:3" x14ac:dyDescent="0.25">
      <c r="A11" s="8" t="s">
        <v>6</v>
      </c>
      <c r="B11" s="10"/>
      <c r="C11" s="11"/>
    </row>
    <row r="12" spans="1:3" x14ac:dyDescent="0.25">
      <c r="A12" s="8" t="s">
        <v>46</v>
      </c>
      <c r="B12" s="10">
        <v>20000</v>
      </c>
      <c r="C12" s="9">
        <v>20000</v>
      </c>
    </row>
    <row r="13" spans="1:3" x14ac:dyDescent="0.25">
      <c r="A13" s="8" t="s">
        <v>53</v>
      </c>
      <c r="B13" s="10">
        <v>50000</v>
      </c>
      <c r="C13" s="9">
        <v>75000</v>
      </c>
    </row>
    <row r="14" spans="1:3" x14ac:dyDescent="0.25">
      <c r="A14" s="8" t="s">
        <v>7</v>
      </c>
      <c r="B14" s="10">
        <v>440000</v>
      </c>
      <c r="C14" s="9">
        <v>440000</v>
      </c>
    </row>
    <row r="15" spans="1:3" x14ac:dyDescent="0.25">
      <c r="A15" s="8" t="s">
        <v>8</v>
      </c>
      <c r="B15" s="10">
        <v>9000000</v>
      </c>
      <c r="C15" s="9">
        <v>9000000</v>
      </c>
    </row>
    <row r="16" spans="1:3" x14ac:dyDescent="0.25">
      <c r="A16" s="12" t="s">
        <v>9</v>
      </c>
      <c r="B16" s="14">
        <v>20000</v>
      </c>
      <c r="C16" s="13">
        <v>20000</v>
      </c>
    </row>
    <row r="17" spans="1:3" x14ac:dyDescent="0.25">
      <c r="A17" s="12" t="s">
        <v>10</v>
      </c>
      <c r="B17" s="14">
        <v>0</v>
      </c>
      <c r="C17" s="13">
        <v>0</v>
      </c>
    </row>
    <row r="18" spans="1:3" x14ac:dyDescent="0.25">
      <c r="A18" s="61" t="s">
        <v>11</v>
      </c>
      <c r="B18" s="64">
        <v>1439000</v>
      </c>
      <c r="C18" s="63">
        <v>1584000</v>
      </c>
    </row>
    <row r="19" spans="1:3" x14ac:dyDescent="0.25">
      <c r="A19" s="61" t="s">
        <v>54</v>
      </c>
      <c r="B19" s="64">
        <v>10000</v>
      </c>
      <c r="C19" s="63">
        <v>10000</v>
      </c>
    </row>
    <row r="20" spans="1:3" x14ac:dyDescent="0.25">
      <c r="A20" s="61" t="s">
        <v>55</v>
      </c>
      <c r="B20" s="64">
        <v>230000</v>
      </c>
      <c r="C20" s="63">
        <v>230000</v>
      </c>
    </row>
    <row r="21" spans="1:3" ht="15.75" thickBot="1" x14ac:dyDescent="0.3">
      <c r="A21" s="61" t="s">
        <v>56</v>
      </c>
      <c r="B21" s="62">
        <v>370000</v>
      </c>
      <c r="C21" s="63">
        <v>370000</v>
      </c>
    </row>
    <row r="22" spans="1:3" ht="15.75" thickBot="1" x14ac:dyDescent="0.3">
      <c r="A22" s="15" t="s">
        <v>12</v>
      </c>
      <c r="B22" s="16">
        <f>SUM(B7+B12+B14+B15+B16+B17+B21+B18+B19+B20)</f>
        <v>12179000</v>
      </c>
      <c r="C22" s="16">
        <f>SUM(C7+C12+C14+C15+C16+C17+C21+C18+C19+C20)</f>
        <v>12344000</v>
      </c>
    </row>
    <row r="23" spans="1:3" x14ac:dyDescent="0.25">
      <c r="A23" s="17" t="s">
        <v>13</v>
      </c>
      <c r="B23" s="19">
        <v>650000</v>
      </c>
      <c r="C23" s="18">
        <v>670000</v>
      </c>
    </row>
    <row r="24" spans="1:3" ht="36.75" x14ac:dyDescent="0.25">
      <c r="A24" s="20" t="s">
        <v>14</v>
      </c>
      <c r="B24" s="21">
        <v>410000</v>
      </c>
      <c r="C24" s="9">
        <v>420000</v>
      </c>
    </row>
    <row r="25" spans="1:3" x14ac:dyDescent="0.25">
      <c r="A25" s="8" t="s">
        <v>15</v>
      </c>
      <c r="B25" s="21">
        <v>200000</v>
      </c>
      <c r="C25" s="9">
        <v>220000</v>
      </c>
    </row>
    <row r="26" spans="1:3" x14ac:dyDescent="0.25">
      <c r="A26" s="8" t="s">
        <v>16</v>
      </c>
      <c r="B26" s="21">
        <v>230000</v>
      </c>
      <c r="C26" s="9">
        <v>250000</v>
      </c>
    </row>
    <row r="27" spans="1:3" x14ac:dyDescent="0.25">
      <c r="A27" s="8" t="s">
        <v>17</v>
      </c>
      <c r="B27" s="21">
        <v>140000</v>
      </c>
      <c r="C27" s="9">
        <v>150000</v>
      </c>
    </row>
    <row r="28" spans="1:3" x14ac:dyDescent="0.25">
      <c r="A28" s="8" t="s">
        <v>18</v>
      </c>
      <c r="B28" s="21">
        <v>0</v>
      </c>
      <c r="C28" s="9">
        <v>0</v>
      </c>
    </row>
    <row r="29" spans="1:3" x14ac:dyDescent="0.25">
      <c r="A29" s="20" t="s">
        <v>19</v>
      </c>
      <c r="B29" s="47">
        <v>370000</v>
      </c>
      <c r="C29" s="9">
        <v>370000</v>
      </c>
    </row>
    <row r="30" spans="1:3" x14ac:dyDescent="0.25">
      <c r="A30" s="8" t="s">
        <v>20</v>
      </c>
      <c r="B30" s="21">
        <v>10000</v>
      </c>
      <c r="C30" s="9">
        <v>10000</v>
      </c>
    </row>
    <row r="31" spans="1:3" x14ac:dyDescent="0.25">
      <c r="A31" s="8" t="s">
        <v>21</v>
      </c>
      <c r="B31" s="21">
        <v>10000</v>
      </c>
      <c r="C31" s="9">
        <v>10000</v>
      </c>
    </row>
    <row r="32" spans="1:3" ht="24.75" x14ac:dyDescent="0.25">
      <c r="A32" s="20" t="s">
        <v>22</v>
      </c>
      <c r="B32" s="21">
        <v>330000</v>
      </c>
      <c r="C32" s="9">
        <v>340000</v>
      </c>
    </row>
    <row r="33" spans="1:3" x14ac:dyDescent="0.25">
      <c r="A33" s="8" t="s">
        <v>23</v>
      </c>
      <c r="B33" s="21">
        <v>40000</v>
      </c>
      <c r="C33" s="9">
        <v>42000</v>
      </c>
    </row>
    <row r="34" spans="1:3" x14ac:dyDescent="0.25">
      <c r="A34" s="8" t="s">
        <v>47</v>
      </c>
      <c r="B34" s="30">
        <v>20000</v>
      </c>
      <c r="C34" s="31">
        <v>20000</v>
      </c>
    </row>
    <row r="35" spans="1:3" x14ac:dyDescent="0.25">
      <c r="A35" s="8" t="s">
        <v>24</v>
      </c>
      <c r="B35" s="21">
        <v>40000</v>
      </c>
      <c r="C35" s="9">
        <v>43000</v>
      </c>
    </row>
    <row r="36" spans="1:3" x14ac:dyDescent="0.25">
      <c r="A36" s="8" t="s">
        <v>48</v>
      </c>
      <c r="B36" s="21">
        <v>7000</v>
      </c>
      <c r="C36" s="9">
        <v>70000</v>
      </c>
    </row>
    <row r="37" spans="1:3" x14ac:dyDescent="0.25">
      <c r="A37" s="12" t="s">
        <v>25</v>
      </c>
      <c r="B37" s="21">
        <v>32000</v>
      </c>
      <c r="C37" s="9">
        <v>34000</v>
      </c>
    </row>
    <row r="38" spans="1:3" x14ac:dyDescent="0.25">
      <c r="A38" s="20" t="s">
        <v>26</v>
      </c>
      <c r="B38" s="21">
        <v>45000</v>
      </c>
      <c r="C38" s="9">
        <v>50000</v>
      </c>
    </row>
    <row r="39" spans="1:3" x14ac:dyDescent="0.25">
      <c r="A39" s="8" t="s">
        <v>27</v>
      </c>
      <c r="B39" s="21">
        <v>0</v>
      </c>
      <c r="C39" s="9">
        <v>0</v>
      </c>
    </row>
    <row r="40" spans="1:3" x14ac:dyDescent="0.25">
      <c r="A40" s="8" t="s">
        <v>28</v>
      </c>
      <c r="B40" s="10">
        <v>230000</v>
      </c>
      <c r="C40" s="9">
        <v>230000</v>
      </c>
    </row>
    <row r="41" spans="1:3" x14ac:dyDescent="0.25">
      <c r="A41" s="8" t="s">
        <v>29</v>
      </c>
      <c r="B41" s="22">
        <v>10000</v>
      </c>
      <c r="C41" s="9">
        <v>10000</v>
      </c>
    </row>
    <row r="42" spans="1:3" x14ac:dyDescent="0.25">
      <c r="A42" s="8" t="s">
        <v>30</v>
      </c>
      <c r="B42" s="22">
        <v>35000</v>
      </c>
      <c r="C42" s="9">
        <v>35000</v>
      </c>
    </row>
    <row r="43" spans="1:3" x14ac:dyDescent="0.25">
      <c r="A43" s="23" t="s">
        <v>31</v>
      </c>
      <c r="B43" s="33">
        <v>350000</v>
      </c>
      <c r="C43" s="13">
        <v>350000</v>
      </c>
    </row>
    <row r="44" spans="1:3" x14ac:dyDescent="0.25">
      <c r="A44" s="8" t="s">
        <v>32</v>
      </c>
      <c r="B44" s="22">
        <v>9000000</v>
      </c>
      <c r="C44" s="9">
        <v>9000000</v>
      </c>
    </row>
    <row r="45" spans="1:3" x14ac:dyDescent="0.25">
      <c r="A45" s="8" t="s">
        <v>45</v>
      </c>
      <c r="B45" s="22">
        <v>0</v>
      </c>
      <c r="C45" s="9">
        <v>0</v>
      </c>
    </row>
    <row r="46" spans="1:3" x14ac:dyDescent="0.25">
      <c r="A46" s="48" t="s">
        <v>38</v>
      </c>
      <c r="B46" s="49">
        <v>20000</v>
      </c>
      <c r="C46" s="50">
        <v>20000</v>
      </c>
    </row>
    <row r="47" spans="1:3" ht="15.75" thickBot="1" x14ac:dyDescent="0.3">
      <c r="A47" s="24" t="s">
        <v>33</v>
      </c>
      <c r="B47" s="26">
        <f>SUM(B23:B46)</f>
        <v>12179000</v>
      </c>
      <c r="C47" s="25">
        <f>SUM(C23:C46)</f>
        <v>12344000</v>
      </c>
    </row>
    <row r="48" spans="1:3" ht="15.75" thickBot="1" x14ac:dyDescent="0.3">
      <c r="A48" s="27" t="s">
        <v>34</v>
      </c>
      <c r="B48" s="29">
        <f>SUM(B22-B47)</f>
        <v>0</v>
      </c>
      <c r="C48" s="28">
        <f>SUM(C22-C47)</f>
        <v>0</v>
      </c>
    </row>
    <row r="49" spans="1:3" x14ac:dyDescent="0.25">
      <c r="A49" s="37"/>
      <c r="B49" s="56"/>
      <c r="C49" s="57"/>
    </row>
    <row r="50" spans="1:3" x14ac:dyDescent="0.25">
      <c r="A50" s="58" t="s">
        <v>44</v>
      </c>
      <c r="B50" s="59" t="s">
        <v>49</v>
      </c>
      <c r="C50" s="60" t="s">
        <v>50</v>
      </c>
    </row>
    <row r="51" spans="1:3" x14ac:dyDescent="0.25">
      <c r="A51" s="1" t="s">
        <v>35</v>
      </c>
      <c r="B51" s="45">
        <v>0</v>
      </c>
      <c r="C51" s="45">
        <v>0</v>
      </c>
    </row>
    <row r="52" spans="1:3" x14ac:dyDescent="0.25">
      <c r="A52" s="1" t="s">
        <v>57</v>
      </c>
      <c r="B52" s="45">
        <v>0</v>
      </c>
      <c r="C52" s="45">
        <v>0</v>
      </c>
    </row>
    <row r="53" spans="1:3" x14ac:dyDescent="0.25">
      <c r="A53" s="37"/>
      <c r="B53" s="43"/>
      <c r="C53" s="44"/>
    </row>
    <row r="54" spans="1:3" x14ac:dyDescent="0.25">
      <c r="A54" s="1" t="s">
        <v>36</v>
      </c>
      <c r="B54" s="45"/>
      <c r="C54" s="45"/>
    </row>
    <row r="55" spans="1:3" x14ac:dyDescent="0.25">
      <c r="A55" s="39" t="s">
        <v>37</v>
      </c>
      <c r="B55" s="39"/>
      <c r="C55" s="38"/>
    </row>
    <row r="56" spans="1:3" x14ac:dyDescent="0.25">
      <c r="A56" s="1" t="s">
        <v>39</v>
      </c>
      <c r="B56" s="55">
        <v>50000</v>
      </c>
      <c r="C56" s="45">
        <v>75000</v>
      </c>
    </row>
    <row r="57" spans="1:3" x14ac:dyDescent="0.25">
      <c r="A57" s="39" t="s">
        <v>42</v>
      </c>
      <c r="B57" s="53"/>
      <c r="C57" s="54">
        <v>75000</v>
      </c>
    </row>
    <row r="58" spans="1:3" x14ac:dyDescent="0.25">
      <c r="A58" s="34" t="s">
        <v>51</v>
      </c>
      <c r="B58" s="35">
        <v>50000</v>
      </c>
      <c r="C58" s="36"/>
    </row>
    <row r="59" spans="1:3" x14ac:dyDescent="0.25">
      <c r="A59" s="51"/>
      <c r="B59" s="52"/>
      <c r="C59" s="52"/>
    </row>
    <row r="60" spans="1:3" x14ac:dyDescent="0.25">
      <c r="A60" s="32" t="s">
        <v>52</v>
      </c>
      <c r="B60" s="32"/>
      <c r="C60" s="32"/>
    </row>
    <row r="61" spans="1:3" x14ac:dyDescent="0.25">
      <c r="A61" s="32" t="s">
        <v>43</v>
      </c>
      <c r="B61" s="32"/>
      <c r="C61" s="32"/>
    </row>
    <row r="62" spans="1:3" x14ac:dyDescent="0.25">
      <c r="A62" s="32"/>
      <c r="B62" s="32"/>
      <c r="C62" s="32"/>
    </row>
  </sheetData>
  <mergeCells count="1">
    <mergeCell ref="A2:B2"/>
  </mergeCells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zdenka</dc:creator>
  <cp:lastModifiedBy>Eva Pařilová</cp:lastModifiedBy>
  <cp:lastPrinted>2024-01-03T10:53:07Z</cp:lastPrinted>
  <dcterms:created xsi:type="dcterms:W3CDTF">2021-08-08T11:01:34Z</dcterms:created>
  <dcterms:modified xsi:type="dcterms:W3CDTF">2024-01-05T12:36:48Z</dcterms:modified>
</cp:coreProperties>
</file>