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 Pařilová\Desktop\Eva 2011-2023\Eva 2024\Rozpočet Město Letovice\"/>
    </mc:Choice>
  </mc:AlternateContent>
  <bookViews>
    <workbookView xWindow="0" yWindow="0" windowWidth="28800" windowHeight="1479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  <c r="B53" i="1"/>
  <c r="D53" i="1"/>
  <c r="C53" i="1"/>
  <c r="B54" i="1" l="1"/>
  <c r="D54" i="1"/>
  <c r="C54" i="1" l="1"/>
</calcChain>
</file>

<file path=xl/comments1.xml><?xml version="1.0" encoding="utf-8"?>
<comments xmlns="http://schemas.openxmlformats.org/spreadsheetml/2006/main">
  <authors>
    <author>ZŠ Letovice</author>
  </authors>
  <commentList>
    <comment ref="A7" authorId="0" shape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od účastníků lyžař.kurzu, Anglie, Kirchlintelnu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rozpouštění odpočit.položky z daně PO po dobu 3 let.</t>
        </r>
      </text>
    </comment>
  </commentList>
</comments>
</file>

<file path=xl/sharedStrings.xml><?xml version="1.0" encoding="utf-8"?>
<sst xmlns="http://schemas.openxmlformats.org/spreadsheetml/2006/main" count="74" uniqueCount="72">
  <si>
    <t>Název organizace:Mateřská škola Letovice,Komenského 671/11, okres Blansko, příspěvková organizace</t>
  </si>
  <si>
    <t>IČ:75024225</t>
  </si>
  <si>
    <t>částka v tis.Kč</t>
  </si>
  <si>
    <t>Tržby za vlastní výrobky</t>
  </si>
  <si>
    <t>Tržby z prodeje služeb stravné</t>
  </si>
  <si>
    <t>Tržby za prodané zboží</t>
  </si>
  <si>
    <t>Tržby z prodeje dlouhodobého majetku</t>
  </si>
  <si>
    <t>Tržby z prodeje cenných papírů</t>
  </si>
  <si>
    <t>Tržby z prodeje materiálu</t>
  </si>
  <si>
    <t>Použití fondů:Fond odměn</t>
  </si>
  <si>
    <t>Rezervní fond-daň.úspora</t>
  </si>
  <si>
    <t>Jiné ostatní výnosy školné</t>
  </si>
  <si>
    <t>Přijaté dotace-Nadace Letovice</t>
  </si>
  <si>
    <t>Příspěvek na provoz od zřizovatele-provoz</t>
  </si>
  <si>
    <t>Výnosy (zdroje) celkem</t>
  </si>
  <si>
    <t>Spotřeba materiálu-potraviny 501</t>
  </si>
  <si>
    <t>Spotřeba energie502</t>
  </si>
  <si>
    <t>Spotřeba plyn 502</t>
  </si>
  <si>
    <t>Spotřeba vody,stočné,srážky503</t>
  </si>
  <si>
    <t>Prodané zboží</t>
  </si>
  <si>
    <t>Opravy a udržování 511</t>
  </si>
  <si>
    <t>Cestovné512</t>
  </si>
  <si>
    <t>Náklady na reprezentaci513</t>
  </si>
  <si>
    <t>Služby-telefony,internet 518</t>
  </si>
  <si>
    <t>Mzdové náklady platy zam.521</t>
  </si>
  <si>
    <t>Mzdové náklady OON 521</t>
  </si>
  <si>
    <t>Zdrav. A soc.pojištění z mezd 524</t>
  </si>
  <si>
    <t>Jiné sociální pojištění 525</t>
  </si>
  <si>
    <t>Zákonné sociální náklady527školení,prac.pom….</t>
  </si>
  <si>
    <t>Jiné sociální náklady528</t>
  </si>
  <si>
    <t>Odpisy dlouh.majetku movitého 551</t>
  </si>
  <si>
    <t>Odpisy dlouhodobého majetku nemov. 551</t>
  </si>
  <si>
    <t>Opravné položky 556</t>
  </si>
  <si>
    <t>Náklady na platy,odv.JMK</t>
  </si>
  <si>
    <t>Nadace Letovice</t>
  </si>
  <si>
    <t>Náklady celkem</t>
  </si>
  <si>
    <t>Výsledek hospodaření</t>
  </si>
  <si>
    <t>Zpracovala: Pařilová, Pešková</t>
  </si>
  <si>
    <t>PLÁN INVESTIC  celkem</t>
  </si>
  <si>
    <t>Přijaté dotace MŠMT platy</t>
  </si>
  <si>
    <t>Přijaté dotace MŠMT účel.dot.</t>
  </si>
  <si>
    <t>Jiné ost. Výnosy vlast.čin.</t>
  </si>
  <si>
    <t>myčka 2023</t>
  </si>
  <si>
    <t>Nákl.účel.dot.MŠMT,obědy,podpora</t>
  </si>
  <si>
    <t>Ost.nákl.vlastn.čin. Šk.akce,testy</t>
  </si>
  <si>
    <t>Financování:</t>
  </si>
  <si>
    <t>půjčka</t>
  </si>
  <si>
    <t>Fond odměn</t>
  </si>
  <si>
    <t>Schválený  plán na rok 2023</t>
  </si>
  <si>
    <t>Schválený  plán  2023</t>
  </si>
  <si>
    <t>Dne: 11.9.2023</t>
  </si>
  <si>
    <t>Očekávané plnění plánu 2023</t>
  </si>
  <si>
    <t>dotace JMK+ spoluúčast</t>
  </si>
  <si>
    <t>herní prvek</t>
  </si>
  <si>
    <t>Očekávané plnění plánu na rok 2023</t>
  </si>
  <si>
    <t>Přijaté dotace - šablonyOPJAK</t>
  </si>
  <si>
    <t>Náklady projekt šablonyOP JAK</t>
  </si>
  <si>
    <t>Fond investic myčka</t>
  </si>
  <si>
    <t>Fond investic spoluúčast dot.JMK</t>
  </si>
  <si>
    <t>Fond investic- herní prvek</t>
  </si>
  <si>
    <t xml:space="preserve">                       Investiční fond (nezap.do výn.)</t>
  </si>
  <si>
    <t>Odpisy movitý maj.</t>
  </si>
  <si>
    <t>Odpisy nemovitý maj.</t>
  </si>
  <si>
    <t>Příspěvek na opravy</t>
  </si>
  <si>
    <t>Spotřeba materiálu všeobecný501-čistící prostředky,výtv.potřeby,knihy pro děti, odborná literatura,tonery,drobný majetek do 3tis,.hračky,ostatní spotřeba</t>
  </si>
  <si>
    <t>Ostatní služby 518licence účet.a mzdový progr.VEMA,školní akce, servis SW,čištění odpadů, revize,bank.poplatky ,BOZP,GDPR,licence prodl.,ostatní služby</t>
  </si>
  <si>
    <t xml:space="preserve">DDHM 558: nábytek, koberce,hračky,el.spotřebiče, výp.technika                   </t>
  </si>
  <si>
    <t>Ostatní náklady549-pojištění budovy,TZ budovy</t>
  </si>
  <si>
    <t xml:space="preserve">Čerpání fondů: </t>
  </si>
  <si>
    <t>Plán nákladů a výnosů na rok  2024</t>
  </si>
  <si>
    <t>Plán nákladů a výnosů na rok 2024</t>
  </si>
  <si>
    <t>Plán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</si>
</sst>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1" fillId="0" borderId="0" xfId="0" applyFont="1" applyAlignment="1">
      <alignment horizontal="center" wrapText="1"/>
    </xf>
    <xf numFmtId="0" fontId="4" fillId="0" borderId="5" xfId="0" applyFont="1" applyBorder="1"/>
    <xf numFmtId="0" fontId="2" fillId="0" borderId="6" xfId="0" applyFont="1" applyBorder="1" applyAlignment="1">
      <alignment horizontal="center"/>
    </xf>
    <xf numFmtId="0" fontId="6" fillId="0" borderId="7" xfId="0" applyFont="1" applyBorder="1"/>
    <xf numFmtId="4" fontId="6" fillId="0" borderId="8" xfId="0" applyNumberFormat="1" applyFont="1" applyBorder="1" applyAlignment="1">
      <alignment horizontal="right"/>
    </xf>
    <xf numFmtId="0" fontId="6" fillId="0" borderId="9" xfId="0" applyFont="1" applyBorder="1"/>
    <xf numFmtId="0" fontId="6" fillId="0" borderId="10" xfId="0" applyFont="1" applyBorder="1"/>
    <xf numFmtId="0" fontId="6" fillId="3" borderId="11" xfId="0" applyFont="1" applyFill="1" applyBorder="1"/>
    <xf numFmtId="0" fontId="2" fillId="4" borderId="5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9" xfId="0" applyFont="1" applyBorder="1" applyAlignment="1">
      <alignment wrapText="1"/>
    </xf>
    <xf numFmtId="0" fontId="6" fillId="0" borderId="13" xfId="0" applyFont="1" applyBorder="1"/>
    <xf numFmtId="0" fontId="6" fillId="0" borderId="14" xfId="0" applyFont="1" applyBorder="1"/>
    <xf numFmtId="0" fontId="4" fillId="0" borderId="1" xfId="0" applyFont="1" applyBorder="1"/>
    <xf numFmtId="4" fontId="4" fillId="0" borderId="16" xfId="0" applyNumberFormat="1" applyFont="1" applyBorder="1"/>
    <xf numFmtId="0" fontId="6" fillId="0" borderId="11" xfId="0" applyFont="1" applyBorder="1"/>
    <xf numFmtId="0" fontId="6" fillId="0" borderId="0" xfId="0" applyFont="1"/>
    <xf numFmtId="0" fontId="4" fillId="0" borderId="17" xfId="0" applyFont="1" applyBorder="1"/>
    <xf numFmtId="4" fontId="6" fillId="0" borderId="18" xfId="0" applyNumberFormat="1" applyFont="1" applyBorder="1"/>
    <xf numFmtId="4" fontId="6" fillId="0" borderId="19" xfId="0" applyNumberFormat="1" applyFont="1" applyBorder="1"/>
    <xf numFmtId="4" fontId="6" fillId="0" borderId="20" xfId="0" applyNumberFormat="1" applyFont="1" applyBorder="1"/>
    <xf numFmtId="4" fontId="2" fillId="4" borderId="17" xfId="0" applyNumberFormat="1" applyFont="1" applyFill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wrapText="1"/>
    </xf>
    <xf numFmtId="0" fontId="4" fillId="0" borderId="11" xfId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5" fillId="2" borderId="22" xfId="0" applyFont="1" applyFill="1" applyBorder="1" applyAlignment="1">
      <alignment horizontal="center" vertical="center" wrapText="1"/>
    </xf>
    <xf numFmtId="4" fontId="6" fillId="3" borderId="11" xfId="0" applyNumberFormat="1" applyFont="1" applyFill="1" applyBorder="1"/>
    <xf numFmtId="4" fontId="6" fillId="0" borderId="20" xfId="0" applyNumberFormat="1" applyFont="1" applyBorder="1" applyAlignment="1">
      <alignment wrapText="1"/>
    </xf>
    <xf numFmtId="9" fontId="0" fillId="0" borderId="0" xfId="0" applyNumberFormat="1"/>
    <xf numFmtId="0" fontId="4" fillId="0" borderId="11" xfId="0" applyFont="1" applyBorder="1"/>
    <xf numFmtId="4" fontId="4" fillId="0" borderId="11" xfId="0" applyNumberFormat="1" applyFont="1" applyBorder="1"/>
    <xf numFmtId="0" fontId="4" fillId="0" borderId="0" xfId="0" applyFont="1"/>
    <xf numFmtId="4" fontId="4" fillId="0" borderId="0" xfId="0" applyNumberFormat="1" applyFont="1"/>
    <xf numFmtId="0" fontId="2" fillId="5" borderId="2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4" fillId="5" borderId="2" xfId="0" applyFont="1" applyFill="1" applyBorder="1"/>
    <xf numFmtId="0" fontId="3" fillId="5" borderId="3" xfId="0" applyFont="1" applyFill="1" applyBorder="1" applyAlignment="1">
      <alignment horizontal="center" wrapText="1"/>
    </xf>
    <xf numFmtId="0" fontId="4" fillId="5" borderId="11" xfId="0" applyFont="1" applyFill="1" applyBorder="1"/>
    <xf numFmtId="4" fontId="4" fillId="5" borderId="11" xfId="0" applyNumberFormat="1" applyFont="1" applyFill="1" applyBorder="1"/>
    <xf numFmtId="4" fontId="6" fillId="0" borderId="11" xfId="0" applyNumberFormat="1" applyFont="1" applyBorder="1"/>
    <xf numFmtId="0" fontId="6" fillId="0" borderId="15" xfId="0" applyFont="1" applyBorder="1"/>
    <xf numFmtId="4" fontId="6" fillId="0" borderId="15" xfId="0" applyNumberFormat="1" applyFont="1" applyBorder="1"/>
    <xf numFmtId="0" fontId="2" fillId="4" borderId="1" xfId="0" applyFont="1" applyFill="1" applyBorder="1" applyAlignment="1">
      <alignment horizontal="left"/>
    </xf>
    <xf numFmtId="4" fontId="2" fillId="4" borderId="24" xfId="0" applyNumberFormat="1" applyFont="1" applyFill="1" applyBorder="1" applyAlignment="1">
      <alignment horizontal="right"/>
    </xf>
    <xf numFmtId="4" fontId="2" fillId="4" borderId="25" xfId="0" applyNumberFormat="1" applyFont="1" applyFill="1" applyBorder="1" applyAlignment="1">
      <alignment horizontal="right"/>
    </xf>
    <xf numFmtId="0" fontId="4" fillId="6" borderId="23" xfId="0" applyFont="1" applyFill="1" applyBorder="1"/>
    <xf numFmtId="4" fontId="4" fillId="6" borderId="23" xfId="0" applyNumberFormat="1" applyFont="1" applyFill="1" applyBorder="1"/>
    <xf numFmtId="0" fontId="4" fillId="6" borderId="11" xfId="0" applyFont="1" applyFill="1" applyBorder="1"/>
    <xf numFmtId="4" fontId="4" fillId="6" borderId="11" xfId="0" applyNumberFormat="1" applyFont="1" applyFill="1" applyBorder="1"/>
    <xf numFmtId="14" fontId="6" fillId="0" borderId="11" xfId="0" applyNumberFormat="1" applyFont="1" applyBorder="1" applyAlignment="1">
      <alignment horizontal="left"/>
    </xf>
    <xf numFmtId="4" fontId="7" fillId="0" borderId="19" xfId="0" applyNumberFormat="1" applyFont="1" applyBorder="1"/>
    <xf numFmtId="0" fontId="6" fillId="0" borderId="9" xfId="0" applyFont="1" applyBorder="1" applyAlignment="1">
      <alignment horizontal="left"/>
    </xf>
    <xf numFmtId="4" fontId="6" fillId="3" borderId="26" xfId="0" applyNumberFormat="1" applyFont="1" applyFill="1" applyBorder="1"/>
    <xf numFmtId="0" fontId="12" fillId="0" borderId="9" xfId="0" applyFont="1" applyBorder="1" applyAlignment="1">
      <alignment wrapText="1"/>
    </xf>
    <xf numFmtId="0" fontId="6" fillId="7" borderId="27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0" xfId="0" applyFont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1304925</xdr:colOff>
      <xdr:row>2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589EAC0-4CF4-9368-BC99-188061D3E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266700"/>
          <a:ext cx="267652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8"/>
  <sheetViews>
    <sheetView tabSelected="1" topLeftCell="A37" workbookViewId="0">
      <selection activeCell="C22" sqref="C22"/>
    </sheetView>
  </sheetViews>
  <sheetFormatPr defaultRowHeight="15" x14ac:dyDescent="0.25"/>
  <cols>
    <col min="1" max="1" width="34.28515625" customWidth="1"/>
    <col min="2" max="4" width="21" customWidth="1"/>
    <col min="6" max="6" width="12.28515625" customWidth="1"/>
  </cols>
  <sheetData>
    <row r="1" spans="1:4" ht="18" x14ac:dyDescent="0.25">
      <c r="A1" s="59" t="s">
        <v>70</v>
      </c>
      <c r="B1" s="59"/>
      <c r="C1" s="59"/>
      <c r="D1" s="59"/>
    </row>
    <row r="2" spans="1:4" ht="96" customHeight="1" thickBot="1" x14ac:dyDescent="0.3">
      <c r="A2" s="1"/>
      <c r="B2" s="1"/>
      <c r="C2" s="1"/>
      <c r="D2" s="1"/>
    </row>
    <row r="3" spans="1:4" ht="54.75" thickBot="1" x14ac:dyDescent="0.3">
      <c r="A3" s="35" t="s">
        <v>0</v>
      </c>
      <c r="B3" s="36" t="s">
        <v>48</v>
      </c>
      <c r="C3" s="37" t="s">
        <v>54</v>
      </c>
      <c r="D3" s="36" t="s">
        <v>69</v>
      </c>
    </row>
    <row r="4" spans="1:4" ht="15.75" thickBot="1" x14ac:dyDescent="0.3">
      <c r="A4" s="2" t="s">
        <v>1</v>
      </c>
      <c r="B4" s="18"/>
      <c r="C4" s="18"/>
      <c r="D4" s="18"/>
    </row>
    <row r="5" spans="1:4" ht="15.75" thickBot="1" x14ac:dyDescent="0.3">
      <c r="A5" s="3"/>
      <c r="B5" s="27" t="s">
        <v>2</v>
      </c>
      <c r="C5" s="27" t="s">
        <v>2</v>
      </c>
      <c r="D5" s="27" t="s">
        <v>2</v>
      </c>
    </row>
    <row r="6" spans="1:4" x14ac:dyDescent="0.25">
      <c r="A6" s="4" t="s">
        <v>3</v>
      </c>
      <c r="B6" s="5"/>
      <c r="C6" s="19"/>
      <c r="D6" s="19"/>
    </row>
    <row r="7" spans="1:4" x14ac:dyDescent="0.25">
      <c r="A7" s="6" t="s">
        <v>4</v>
      </c>
      <c r="B7" s="20">
        <v>620000</v>
      </c>
      <c r="C7" s="20">
        <v>620000</v>
      </c>
      <c r="D7" s="20">
        <v>620000</v>
      </c>
    </row>
    <row r="8" spans="1:4" x14ac:dyDescent="0.25">
      <c r="A8" s="6" t="s">
        <v>5</v>
      </c>
      <c r="B8" s="20"/>
      <c r="C8" s="53"/>
      <c r="D8" s="53"/>
    </row>
    <row r="9" spans="1:4" x14ac:dyDescent="0.25">
      <c r="A9" s="6" t="s">
        <v>6</v>
      </c>
      <c r="B9" s="20"/>
      <c r="C9" s="53"/>
      <c r="D9" s="53"/>
    </row>
    <row r="10" spans="1:4" x14ac:dyDescent="0.25">
      <c r="A10" s="6" t="s">
        <v>7</v>
      </c>
      <c r="B10" s="20"/>
      <c r="C10" s="53"/>
      <c r="D10" s="53"/>
    </row>
    <row r="11" spans="1:4" x14ac:dyDescent="0.25">
      <c r="A11" s="6" t="s">
        <v>8</v>
      </c>
      <c r="B11" s="20"/>
      <c r="C11" s="53"/>
      <c r="D11" s="53"/>
    </row>
    <row r="12" spans="1:4" x14ac:dyDescent="0.25">
      <c r="A12" s="6" t="s">
        <v>9</v>
      </c>
      <c r="B12" s="20">
        <v>20000</v>
      </c>
      <c r="C12" s="20">
        <v>20000</v>
      </c>
      <c r="D12" s="20">
        <v>20000</v>
      </c>
    </row>
    <row r="13" spans="1:4" x14ac:dyDescent="0.25">
      <c r="A13" s="54" t="s">
        <v>60</v>
      </c>
      <c r="B13" s="20"/>
      <c r="C13" s="20">
        <v>145200</v>
      </c>
      <c r="D13" s="20"/>
    </row>
    <row r="14" spans="1:4" x14ac:dyDescent="0.25">
      <c r="A14" s="6" t="s">
        <v>10</v>
      </c>
      <c r="B14" s="20">
        <v>0</v>
      </c>
      <c r="C14" s="20">
        <v>0</v>
      </c>
      <c r="D14" s="20">
        <v>0</v>
      </c>
    </row>
    <row r="15" spans="1:4" x14ac:dyDescent="0.25">
      <c r="A15" s="6" t="s">
        <v>11</v>
      </c>
      <c r="B15" s="20">
        <v>440000</v>
      </c>
      <c r="C15" s="20">
        <v>440000</v>
      </c>
      <c r="D15" s="20">
        <v>410000</v>
      </c>
    </row>
    <row r="16" spans="1:4" x14ac:dyDescent="0.25">
      <c r="A16" s="6" t="s">
        <v>41</v>
      </c>
      <c r="B16" s="20">
        <v>60000</v>
      </c>
      <c r="C16" s="20">
        <v>70000</v>
      </c>
      <c r="D16" s="20">
        <v>70000</v>
      </c>
    </row>
    <row r="17" spans="1:5" x14ac:dyDescent="0.25">
      <c r="A17" s="6" t="s">
        <v>39</v>
      </c>
      <c r="B17" s="20">
        <v>8800000</v>
      </c>
      <c r="C17" s="20">
        <v>8800000</v>
      </c>
      <c r="D17" s="20">
        <v>8800000</v>
      </c>
    </row>
    <row r="18" spans="1:5" x14ac:dyDescent="0.25">
      <c r="A18" s="7" t="s">
        <v>40</v>
      </c>
      <c r="B18" s="21">
        <v>7200</v>
      </c>
      <c r="C18" s="21">
        <v>4600</v>
      </c>
      <c r="D18" s="21">
        <v>0</v>
      </c>
    </row>
    <row r="19" spans="1:5" x14ac:dyDescent="0.25">
      <c r="A19" s="7" t="s">
        <v>12</v>
      </c>
      <c r="B19" s="21">
        <v>20000</v>
      </c>
      <c r="C19" s="21">
        <v>16400</v>
      </c>
      <c r="D19" s="21">
        <v>20000</v>
      </c>
    </row>
    <row r="20" spans="1:5" x14ac:dyDescent="0.25">
      <c r="A20" s="7" t="s">
        <v>55</v>
      </c>
      <c r="B20" s="21">
        <v>170000</v>
      </c>
      <c r="C20" s="21">
        <v>250000</v>
      </c>
      <c r="D20" s="21">
        <v>300000</v>
      </c>
    </row>
    <row r="21" spans="1:5" x14ac:dyDescent="0.25">
      <c r="A21" s="8" t="s">
        <v>13</v>
      </c>
      <c r="B21" s="55">
        <v>1462300</v>
      </c>
      <c r="C21" s="55">
        <v>1305300</v>
      </c>
      <c r="D21" s="55">
        <v>1438000</v>
      </c>
    </row>
    <row r="22" spans="1:5" x14ac:dyDescent="0.25">
      <c r="A22" s="8" t="s">
        <v>61</v>
      </c>
      <c r="B22" s="28">
        <v>9300</v>
      </c>
      <c r="C22" s="28">
        <v>6255</v>
      </c>
      <c r="D22" s="55">
        <v>0</v>
      </c>
    </row>
    <row r="23" spans="1:5" x14ac:dyDescent="0.25">
      <c r="A23" s="8" t="s">
        <v>62</v>
      </c>
      <c r="B23" s="28">
        <v>218400</v>
      </c>
      <c r="C23" s="28">
        <v>219497</v>
      </c>
      <c r="D23" s="55">
        <v>225700</v>
      </c>
    </row>
    <row r="24" spans="1:5" x14ac:dyDescent="0.25">
      <c r="A24" s="8" t="s">
        <v>63</v>
      </c>
      <c r="B24" s="28">
        <v>370000</v>
      </c>
      <c r="C24" s="28">
        <v>370000</v>
      </c>
      <c r="D24" s="28">
        <v>370000</v>
      </c>
    </row>
    <row r="25" spans="1:5" ht="15.75" thickBot="1" x14ac:dyDescent="0.3">
      <c r="A25" s="9" t="s">
        <v>14</v>
      </c>
      <c r="B25" s="22">
        <f>SUM(B7+B12+B14+B15+B16+B17+B18+B19+B20+B24+B21+B22+B23)</f>
        <v>12197200</v>
      </c>
      <c r="C25" s="22">
        <f>SUM(C7+C12+C14+C15+C16+C17+C18+C19+C20+C24+C21+C22+C23)</f>
        <v>12122052</v>
      </c>
      <c r="D25" s="22">
        <f>SUM(D7+D12+D14+D15+D16+D17+D18+D19+D20+D24+D21+D22+D23)</f>
        <v>12273700</v>
      </c>
    </row>
    <row r="26" spans="1:5" x14ac:dyDescent="0.25">
      <c r="A26" s="10" t="s">
        <v>15</v>
      </c>
      <c r="B26" s="23">
        <v>620000</v>
      </c>
      <c r="C26" s="23">
        <v>620000</v>
      </c>
      <c r="D26" s="23">
        <v>650000</v>
      </c>
    </row>
    <row r="27" spans="1:5" ht="48.75" x14ac:dyDescent="0.25">
      <c r="A27" s="56" t="s">
        <v>64</v>
      </c>
      <c r="B27" s="20">
        <v>366300</v>
      </c>
      <c r="C27" s="20">
        <v>334300</v>
      </c>
      <c r="D27" s="20">
        <v>400000</v>
      </c>
    </row>
    <row r="28" spans="1:5" x14ac:dyDescent="0.25">
      <c r="A28" s="6" t="s">
        <v>16</v>
      </c>
      <c r="B28" s="20">
        <v>200000</v>
      </c>
      <c r="C28" s="20">
        <v>170000</v>
      </c>
      <c r="D28" s="20">
        <v>180000</v>
      </c>
    </row>
    <row r="29" spans="1:5" x14ac:dyDescent="0.25">
      <c r="A29" s="6" t="s">
        <v>17</v>
      </c>
      <c r="B29" s="20">
        <v>370000</v>
      </c>
      <c r="C29" s="20">
        <v>240000</v>
      </c>
      <c r="D29" s="20">
        <v>210000</v>
      </c>
    </row>
    <row r="30" spans="1:5" x14ac:dyDescent="0.25">
      <c r="A30" s="6" t="s">
        <v>18</v>
      </c>
      <c r="B30" s="20">
        <v>115000</v>
      </c>
      <c r="C30" s="20">
        <v>115000</v>
      </c>
      <c r="D30" s="20">
        <v>130000</v>
      </c>
      <c r="E30" s="30"/>
    </row>
    <row r="31" spans="1:5" x14ac:dyDescent="0.25">
      <c r="A31" s="6" t="s">
        <v>19</v>
      </c>
      <c r="B31" s="20">
        <v>0</v>
      </c>
      <c r="C31" s="20">
        <v>0</v>
      </c>
      <c r="D31" s="20">
        <v>0</v>
      </c>
    </row>
    <row r="32" spans="1:5" x14ac:dyDescent="0.25">
      <c r="A32" s="11" t="s">
        <v>20</v>
      </c>
      <c r="B32" s="24">
        <v>370000</v>
      </c>
      <c r="C32" s="24">
        <v>370000</v>
      </c>
      <c r="D32" s="24">
        <v>370000</v>
      </c>
    </row>
    <row r="33" spans="1:4" x14ac:dyDescent="0.25">
      <c r="A33" s="6" t="s">
        <v>21</v>
      </c>
      <c r="B33" s="20">
        <v>10000</v>
      </c>
      <c r="C33" s="20">
        <v>10000</v>
      </c>
      <c r="D33" s="20">
        <v>12000</v>
      </c>
    </row>
    <row r="34" spans="1:4" x14ac:dyDescent="0.25">
      <c r="A34" s="6" t="s">
        <v>22</v>
      </c>
      <c r="B34" s="20">
        <v>10000</v>
      </c>
      <c r="C34" s="20">
        <v>5000</v>
      </c>
      <c r="D34" s="20">
        <v>7000</v>
      </c>
    </row>
    <row r="35" spans="1:4" ht="48.75" x14ac:dyDescent="0.25">
      <c r="A35" s="11" t="s">
        <v>65</v>
      </c>
      <c r="B35" s="24">
        <v>300000</v>
      </c>
      <c r="C35" s="24">
        <v>300000</v>
      </c>
      <c r="D35" s="24">
        <v>320000</v>
      </c>
    </row>
    <row r="36" spans="1:4" x14ac:dyDescent="0.25">
      <c r="A36" s="6" t="s">
        <v>23</v>
      </c>
      <c r="B36" s="20">
        <v>37000</v>
      </c>
      <c r="C36" s="20">
        <v>38000</v>
      </c>
      <c r="D36" s="20">
        <v>40000</v>
      </c>
    </row>
    <row r="37" spans="1:4" x14ac:dyDescent="0.25">
      <c r="A37" s="6" t="s">
        <v>24</v>
      </c>
      <c r="B37" s="20">
        <v>20000</v>
      </c>
      <c r="C37" s="20">
        <v>20000</v>
      </c>
      <c r="D37" s="20">
        <v>20000</v>
      </c>
    </row>
    <row r="38" spans="1:4" x14ac:dyDescent="0.25">
      <c r="A38" s="6" t="s">
        <v>25</v>
      </c>
      <c r="B38" s="20">
        <v>37000</v>
      </c>
      <c r="C38" s="20">
        <v>41000</v>
      </c>
      <c r="D38" s="20">
        <v>42000</v>
      </c>
    </row>
    <row r="39" spans="1:4" x14ac:dyDescent="0.25">
      <c r="A39" s="6" t="s">
        <v>26</v>
      </c>
      <c r="B39" s="20">
        <v>7000</v>
      </c>
      <c r="C39" s="20">
        <v>7000</v>
      </c>
      <c r="D39" s="20">
        <v>7000</v>
      </c>
    </row>
    <row r="40" spans="1:4" x14ac:dyDescent="0.25">
      <c r="A40" s="7" t="s">
        <v>27</v>
      </c>
      <c r="B40" s="21">
        <v>30000</v>
      </c>
      <c r="C40" s="21">
        <v>30000</v>
      </c>
      <c r="D40" s="21">
        <v>30000</v>
      </c>
    </row>
    <row r="41" spans="1:4" ht="24.75" x14ac:dyDescent="0.25">
      <c r="A41" s="11" t="s">
        <v>28</v>
      </c>
      <c r="B41" s="24">
        <v>40000</v>
      </c>
      <c r="C41" s="24">
        <v>75000</v>
      </c>
      <c r="D41" s="24">
        <v>60000</v>
      </c>
    </row>
    <row r="42" spans="1:4" x14ac:dyDescent="0.25">
      <c r="A42" s="12" t="s">
        <v>29</v>
      </c>
      <c r="B42" s="20">
        <v>0</v>
      </c>
      <c r="C42" s="20">
        <v>0</v>
      </c>
      <c r="D42" s="20">
        <v>0</v>
      </c>
    </row>
    <row r="43" spans="1:4" x14ac:dyDescent="0.25">
      <c r="A43" s="12" t="s">
        <v>30</v>
      </c>
      <c r="B43" s="20">
        <v>9300</v>
      </c>
      <c r="C43" s="20">
        <v>6255</v>
      </c>
      <c r="D43" s="20">
        <v>0</v>
      </c>
    </row>
    <row r="44" spans="1:4" x14ac:dyDescent="0.25">
      <c r="A44" s="12" t="s">
        <v>31</v>
      </c>
      <c r="B44" s="20">
        <v>218400</v>
      </c>
      <c r="C44" s="20">
        <v>219497</v>
      </c>
      <c r="D44" s="20">
        <v>225700</v>
      </c>
    </row>
    <row r="45" spans="1:4" ht="24.75" x14ac:dyDescent="0.25">
      <c r="A45" s="58" t="s">
        <v>67</v>
      </c>
      <c r="B45" s="20">
        <v>30000</v>
      </c>
      <c r="C45" s="20">
        <v>30000</v>
      </c>
      <c r="D45" s="20">
        <v>30000</v>
      </c>
    </row>
    <row r="46" spans="1:4" x14ac:dyDescent="0.25">
      <c r="A46" s="13" t="s">
        <v>32</v>
      </c>
      <c r="B46" s="21">
        <v>0</v>
      </c>
      <c r="C46" s="21">
        <v>0</v>
      </c>
      <c r="D46" s="21">
        <v>0</v>
      </c>
    </row>
    <row r="47" spans="1:4" ht="36.75" x14ac:dyDescent="0.25">
      <c r="A47" s="57" t="s">
        <v>66</v>
      </c>
      <c r="B47" s="29">
        <v>350000</v>
      </c>
      <c r="C47" s="29">
        <v>350000</v>
      </c>
      <c r="D47" s="29">
        <v>350000</v>
      </c>
    </row>
    <row r="48" spans="1:4" x14ac:dyDescent="0.25">
      <c r="A48" s="12" t="s">
        <v>33</v>
      </c>
      <c r="B48" s="20">
        <v>8800000</v>
      </c>
      <c r="C48" s="20">
        <v>8800000</v>
      </c>
      <c r="D48" s="20">
        <v>8800000</v>
      </c>
    </row>
    <row r="49" spans="1:4" x14ac:dyDescent="0.25">
      <c r="A49" s="12" t="s">
        <v>43</v>
      </c>
      <c r="B49" s="20">
        <v>7200</v>
      </c>
      <c r="C49" s="20">
        <v>4600</v>
      </c>
      <c r="D49" s="20">
        <v>0</v>
      </c>
    </row>
    <row r="50" spans="1:4" x14ac:dyDescent="0.25">
      <c r="A50" s="12" t="s">
        <v>56</v>
      </c>
      <c r="B50" s="20">
        <v>170000</v>
      </c>
      <c r="C50" s="20">
        <v>250000</v>
      </c>
      <c r="D50" s="20">
        <v>300000</v>
      </c>
    </row>
    <row r="51" spans="1:4" x14ac:dyDescent="0.25">
      <c r="A51" s="16" t="s">
        <v>34</v>
      </c>
      <c r="B51" s="42">
        <v>20000</v>
      </c>
      <c r="C51" s="42">
        <v>16400</v>
      </c>
      <c r="D51" s="42">
        <v>20000</v>
      </c>
    </row>
    <row r="52" spans="1:4" ht="15.75" thickBot="1" x14ac:dyDescent="0.3">
      <c r="A52" s="43" t="s">
        <v>44</v>
      </c>
      <c r="B52" s="44">
        <v>60000</v>
      </c>
      <c r="C52" s="44">
        <v>70000</v>
      </c>
      <c r="D52" s="44">
        <v>70000</v>
      </c>
    </row>
    <row r="53" spans="1:4" ht="15.75" thickBot="1" x14ac:dyDescent="0.3">
      <c r="A53" s="45" t="s">
        <v>35</v>
      </c>
      <c r="B53" s="47">
        <f>SUM(B26:B52)</f>
        <v>12197200</v>
      </c>
      <c r="C53" s="46">
        <f>SUM(C26:C52)</f>
        <v>12122052</v>
      </c>
      <c r="D53" s="47">
        <f>SUM(D26:D52)</f>
        <v>12273700</v>
      </c>
    </row>
    <row r="54" spans="1:4" ht="15.75" thickBot="1" x14ac:dyDescent="0.3">
      <c r="A54" s="14" t="s">
        <v>36</v>
      </c>
      <c r="B54" s="15">
        <f>SUM(B25-B53)</f>
        <v>0</v>
      </c>
      <c r="C54" s="15">
        <f>SUM(C25-C53)</f>
        <v>0</v>
      </c>
      <c r="D54" s="15">
        <f>SUM(D25-D53)</f>
        <v>0</v>
      </c>
    </row>
    <row r="55" spans="1:4" ht="15.75" thickBot="1" x14ac:dyDescent="0.3">
      <c r="A55" s="33"/>
      <c r="B55" s="34"/>
      <c r="C55" s="34"/>
      <c r="D55" s="34"/>
    </row>
    <row r="56" spans="1:4" ht="54.75" thickBot="1" x14ac:dyDescent="0.3">
      <c r="A56" s="38" t="s">
        <v>45</v>
      </c>
      <c r="B56" s="36" t="s">
        <v>49</v>
      </c>
      <c r="C56" s="37" t="s">
        <v>51</v>
      </c>
      <c r="D56" s="39" t="s">
        <v>71</v>
      </c>
    </row>
    <row r="57" spans="1:4" x14ac:dyDescent="0.25">
      <c r="A57" s="48" t="s">
        <v>46</v>
      </c>
      <c r="B57" s="49">
        <v>0</v>
      </c>
      <c r="C57" s="49">
        <v>0</v>
      </c>
      <c r="D57" s="49">
        <v>0</v>
      </c>
    </row>
    <row r="58" spans="1:4" x14ac:dyDescent="0.25">
      <c r="A58" s="31" t="s">
        <v>68</v>
      </c>
      <c r="B58" s="32"/>
      <c r="C58" s="32"/>
      <c r="D58" s="32"/>
    </row>
    <row r="59" spans="1:4" x14ac:dyDescent="0.25">
      <c r="A59" s="50" t="s">
        <v>47</v>
      </c>
      <c r="B59" s="51">
        <v>20000</v>
      </c>
      <c r="C59" s="51">
        <v>20000</v>
      </c>
      <c r="D59" s="51">
        <v>20000</v>
      </c>
    </row>
    <row r="60" spans="1:4" x14ac:dyDescent="0.25">
      <c r="A60" s="50" t="s">
        <v>57</v>
      </c>
      <c r="B60" s="51">
        <v>45000</v>
      </c>
      <c r="C60" s="51">
        <v>0</v>
      </c>
      <c r="D60" s="51"/>
    </row>
    <row r="61" spans="1:4" x14ac:dyDescent="0.25">
      <c r="A61" s="50" t="s">
        <v>58</v>
      </c>
      <c r="B61" s="51"/>
      <c r="C61" s="51">
        <v>50000</v>
      </c>
      <c r="D61" s="51"/>
    </row>
    <row r="62" spans="1:4" x14ac:dyDescent="0.25">
      <c r="A62" s="50" t="s">
        <v>59</v>
      </c>
      <c r="B62" s="51"/>
      <c r="C62" s="51"/>
      <c r="D62" s="51">
        <v>45000</v>
      </c>
    </row>
    <row r="63" spans="1:4" x14ac:dyDescent="0.25">
      <c r="A63" s="40" t="s">
        <v>38</v>
      </c>
      <c r="B63" s="41">
        <v>45000</v>
      </c>
      <c r="C63" s="41">
        <v>181500</v>
      </c>
      <c r="D63" s="41">
        <v>45000</v>
      </c>
    </row>
    <row r="64" spans="1:4" x14ac:dyDescent="0.25">
      <c r="A64" s="25" t="s">
        <v>42</v>
      </c>
      <c r="B64" s="26">
        <v>45000</v>
      </c>
      <c r="C64" s="26">
        <v>0</v>
      </c>
      <c r="D64" s="26">
        <v>0</v>
      </c>
    </row>
    <row r="65" spans="1:4" x14ac:dyDescent="0.25">
      <c r="A65" s="25" t="s">
        <v>53</v>
      </c>
      <c r="B65" s="26"/>
      <c r="C65" s="26"/>
      <c r="D65" s="26">
        <v>45000</v>
      </c>
    </row>
    <row r="66" spans="1:4" x14ac:dyDescent="0.25">
      <c r="A66" s="25" t="s">
        <v>52</v>
      </c>
      <c r="B66" s="26">
        <v>0</v>
      </c>
      <c r="C66" s="26">
        <v>181500</v>
      </c>
      <c r="D66" s="26">
        <v>0</v>
      </c>
    </row>
    <row r="67" spans="1:4" x14ac:dyDescent="0.25">
      <c r="A67" s="52" t="s">
        <v>50</v>
      </c>
      <c r="B67" s="17"/>
      <c r="C67" s="17"/>
      <c r="D67" s="17"/>
    </row>
    <row r="68" spans="1:4" x14ac:dyDescent="0.25">
      <c r="A68" s="16" t="s">
        <v>37</v>
      </c>
      <c r="B68" s="17"/>
      <c r="C68" s="17"/>
      <c r="D68" s="17"/>
    </row>
  </sheetData>
  <mergeCells count="1">
    <mergeCell ref="A1:D1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Eva Pařilová</cp:lastModifiedBy>
  <cp:lastPrinted>2024-01-03T10:55:21Z</cp:lastPrinted>
  <dcterms:created xsi:type="dcterms:W3CDTF">2020-08-24T09:55:58Z</dcterms:created>
  <dcterms:modified xsi:type="dcterms:W3CDTF">2024-01-03T10:55:59Z</dcterms:modified>
</cp:coreProperties>
</file>